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'Лист1'!$A$1:$AL$61</definedName>
  </definedNames>
  <calcPr fullCalcOnLoad="1"/>
</workbook>
</file>

<file path=xl/sharedStrings.xml><?xml version="1.0" encoding="utf-8"?>
<sst xmlns="http://schemas.openxmlformats.org/spreadsheetml/2006/main" count="114" uniqueCount="39">
  <si>
    <t xml:space="preserve">Тип реле/                Параметры                                                </t>
  </si>
  <si>
    <t>Rобм., Ом</t>
  </si>
  <si>
    <t>Uном., В</t>
  </si>
  <si>
    <t>ΔU, В</t>
  </si>
  <si>
    <t>Мощность U²ном./Rобм., Вт</t>
  </si>
  <si>
    <t>Uсраб. max, В</t>
  </si>
  <si>
    <t>Uотп. min, В</t>
  </si>
  <si>
    <t>* Конструктивно-технологический параметр реле</t>
  </si>
  <si>
    <t>МДСобм.*, А</t>
  </si>
  <si>
    <t>ΔR, Ом</t>
  </si>
  <si>
    <t>Iном., мА</t>
  </si>
  <si>
    <t>+</t>
  </si>
  <si>
    <t>-</t>
  </si>
  <si>
    <t>±10%</t>
  </si>
  <si>
    <t>РГК 37М</t>
  </si>
  <si>
    <t>d*, мм</t>
  </si>
  <si>
    <t>РГК 37М1</t>
  </si>
  <si>
    <r>
      <t>Приложение  № 1.3.</t>
    </r>
    <r>
      <rPr>
        <sz val="10"/>
        <rFont val="Arial Cyr"/>
        <family val="0"/>
      </rPr>
      <t xml:space="preserve"> к докладу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"Поляризованные герконы и коммутационные устройства на их основе".</t>
    </r>
  </si>
  <si>
    <t>Таблица расчетных характеристик реле РГК 37М, РГК 37М1, РГК 37М2, РГК 37М3</t>
  </si>
  <si>
    <t>нейтральные</t>
  </si>
  <si>
    <t xml:space="preserve">поляризованные одностабильные однообмоточные </t>
  </si>
  <si>
    <t>РГК 37М2</t>
  </si>
  <si>
    <t>РГК 37М3</t>
  </si>
  <si>
    <t>Uсраб. (для двустабильных), В</t>
  </si>
  <si>
    <t>7,0…</t>
  </si>
  <si>
    <t>5…10</t>
  </si>
  <si>
    <t>3,6…</t>
  </si>
  <si>
    <t>6…12</t>
  </si>
  <si>
    <t>…13,5</t>
  </si>
  <si>
    <t>…6,6</t>
  </si>
  <si>
    <t>..6,6</t>
  </si>
  <si>
    <t>Iсраб., мА</t>
  </si>
  <si>
    <t>2…4</t>
  </si>
  <si>
    <t>3…5</t>
  </si>
  <si>
    <t>6..10</t>
  </si>
  <si>
    <t>1,8…3</t>
  </si>
  <si>
    <t>поляризованные двухстабильные однообмоточные</t>
  </si>
  <si>
    <t>поляризован. двухстабильные двухобмоточные</t>
  </si>
  <si>
    <t>Продолжение таблицы расчетных характеристик реле РГК 37М, РГК 37М1, РГК 37М2, РГК 37М3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</si>
</sst>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</numFmts>
  <fonts count="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69" fontId="2" fillId="0" borderId="5" xfId="0" applyNumberFormat="1" applyFont="1" applyBorder="1" applyAlignment="1">
      <alignment horizontal="left" vertical="center"/>
    </xf>
    <xf numFmtId="169" fontId="2" fillId="0" borderId="6" xfId="0" applyNumberFormat="1" applyFont="1" applyBorder="1" applyAlignment="1">
      <alignment horizontal="left" vertical="center"/>
    </xf>
    <xf numFmtId="169" fontId="2" fillId="0" borderId="7" xfId="0" applyNumberFormat="1" applyFont="1" applyBorder="1" applyAlignment="1">
      <alignment horizontal="left" vertical="center"/>
    </xf>
    <xf numFmtId="169" fontId="2" fillId="0" borderId="8" xfId="0" applyNumberFormat="1" applyFont="1" applyBorder="1" applyAlignment="1">
      <alignment horizontal="left" vertical="center"/>
    </xf>
    <xf numFmtId="17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 wrapText="1"/>
    </xf>
    <xf numFmtId="169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3" xfId="0" applyNumberFormat="1" applyFont="1" applyFill="1" applyBorder="1" applyAlignment="1">
      <alignment horizontal="right" vertical="center" wrapText="1"/>
    </xf>
    <xf numFmtId="169" fontId="2" fillId="0" borderId="5" xfId="0" applyNumberFormat="1" applyFont="1" applyFill="1" applyBorder="1" applyAlignment="1">
      <alignment horizontal="left" vertical="center"/>
    </xf>
    <xf numFmtId="169" fontId="2" fillId="0" borderId="7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right" vertical="center" wrapText="1"/>
    </xf>
    <xf numFmtId="169" fontId="2" fillId="0" borderId="6" xfId="0" applyNumberFormat="1" applyFont="1" applyFill="1" applyBorder="1" applyAlignment="1">
      <alignment horizontal="left" vertical="center"/>
    </xf>
    <xf numFmtId="169" fontId="2" fillId="0" borderId="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170" fontId="2" fillId="0" borderId="1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/>
    </xf>
    <xf numFmtId="169" fontId="2" fillId="0" borderId="10" xfId="0" applyNumberFormat="1" applyFon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69" fontId="2" fillId="0" borderId="1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0" fontId="2" fillId="0" borderId="19" xfId="0" applyNumberFormat="1" applyFont="1" applyBorder="1" applyAlignment="1">
      <alignment horizontal="center" vertical="center" wrapText="1"/>
    </xf>
    <xf numFmtId="170" fontId="2" fillId="0" borderId="27" xfId="0" applyNumberFormat="1" applyFont="1" applyBorder="1" applyAlignment="1">
      <alignment horizontal="center" vertical="center" wrapText="1"/>
    </xf>
    <xf numFmtId="169" fontId="2" fillId="0" borderId="22" xfId="0" applyNumberFormat="1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6" xfId="0" applyNumberFormat="1" applyFont="1" applyBorder="1" applyAlignment="1">
      <alignment horizontal="center" vertical="center" wrapText="1"/>
    </xf>
    <xf numFmtId="170" fontId="2" fillId="0" borderId="17" xfId="0" applyNumberFormat="1" applyFont="1" applyBorder="1" applyAlignment="1">
      <alignment horizontal="center" vertical="center"/>
    </xf>
    <xf numFmtId="170" fontId="2" fillId="0" borderId="18" xfId="0" applyNumberFormat="1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170" fontId="2" fillId="0" borderId="2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70" fontId="2" fillId="0" borderId="30" xfId="0" applyNumberFormat="1" applyFont="1" applyBorder="1" applyAlignment="1">
      <alignment horizontal="center" vertical="center" wrapText="1"/>
    </xf>
    <xf numFmtId="170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9" fontId="2" fillId="0" borderId="22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23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69" fontId="2" fillId="0" borderId="24" xfId="0" applyNumberFormat="1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69" fontId="2" fillId="0" borderId="23" xfId="0" applyNumberFormat="1" applyFont="1" applyFill="1" applyBorder="1" applyAlignment="1">
      <alignment horizontal="center" vertical="center"/>
    </xf>
    <xf numFmtId="169" fontId="2" fillId="0" borderId="24" xfId="0" applyNumberFormat="1" applyFont="1" applyBorder="1" applyAlignment="1">
      <alignment horizontal="center" vertical="center" wrapText="1"/>
    </xf>
    <xf numFmtId="170" fontId="2" fillId="0" borderId="24" xfId="0" applyNumberFormat="1" applyFont="1" applyBorder="1" applyAlignment="1">
      <alignment horizontal="center" vertical="center"/>
    </xf>
    <xf numFmtId="169" fontId="2" fillId="0" borderId="4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169" fontId="2" fillId="0" borderId="22" xfId="0" applyNumberFormat="1" applyFont="1" applyFill="1" applyBorder="1" applyAlignment="1">
      <alignment horizontal="center" vertical="center"/>
    </xf>
    <xf numFmtId="169" fontId="2" fillId="0" borderId="23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70" fontId="2" fillId="0" borderId="30" xfId="0" applyNumberFormat="1" applyFont="1" applyBorder="1" applyAlignment="1">
      <alignment horizontal="center" vertical="center"/>
    </xf>
    <xf numFmtId="170" fontId="2" fillId="0" borderId="27" xfId="0" applyNumberFormat="1" applyFont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8" xfId="0" applyNumberFormat="1" applyFont="1" applyFill="1" applyBorder="1" applyAlignment="1">
      <alignment horizontal="center" vertical="center"/>
    </xf>
    <xf numFmtId="170" fontId="2" fillId="0" borderId="24" xfId="0" applyNumberFormat="1" applyFont="1" applyFill="1" applyBorder="1" applyAlignment="1">
      <alignment horizontal="center" vertical="center"/>
    </xf>
    <xf numFmtId="169" fontId="2" fillId="0" borderId="14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 wrapText="1"/>
    </xf>
    <xf numFmtId="169" fontId="2" fillId="0" borderId="2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center" vertical="center"/>
    </xf>
    <xf numFmtId="170" fontId="2" fillId="0" borderId="27" xfId="0" applyNumberFormat="1" applyFont="1" applyFill="1" applyBorder="1" applyAlignment="1">
      <alignment horizontal="center" vertical="center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1" xfId="0" applyNumberFormat="1" applyFont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center" vertical="center" wrapText="1"/>
    </xf>
    <xf numFmtId="170" fontId="2" fillId="0" borderId="2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8" xfId="0" applyNumberFormat="1" applyFont="1" applyBorder="1" applyAlignment="1">
      <alignment horizontal="center" vertical="center" wrapText="1"/>
    </xf>
    <xf numFmtId="169" fontId="2" fillId="0" borderId="23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169" fontId="2" fillId="0" borderId="17" xfId="0" applyNumberFormat="1" applyFont="1" applyFill="1" applyBorder="1" applyAlignment="1">
      <alignment horizontal="center" vertical="center" wrapText="1"/>
    </xf>
    <xf numFmtId="169" fontId="2" fillId="0" borderId="24" xfId="0" applyNumberFormat="1" applyFont="1" applyFill="1" applyBorder="1" applyAlignment="1">
      <alignment horizontal="center" vertical="center" wrapText="1"/>
    </xf>
    <xf numFmtId="170" fontId="2" fillId="0" borderId="2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7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view="pageBreakPreview" zoomScaleSheetLayoutView="100" workbookViewId="0" topLeftCell="A16">
      <selection activeCell="AD37" sqref="AD37"/>
    </sheetView>
  </sheetViews>
  <sheetFormatPr defaultColWidth="9.00390625" defaultRowHeight="12.75"/>
  <cols>
    <col min="1" max="1" width="3.75390625" style="0" customWidth="1"/>
    <col min="2" max="4" width="6.25390625" style="0" customWidth="1"/>
    <col min="5" max="5" width="2.25390625" style="0" customWidth="1"/>
    <col min="6" max="6" width="4.75390625" style="0" customWidth="1"/>
    <col min="7" max="7" width="2.25390625" style="0" customWidth="1"/>
    <col min="8" max="8" width="4.75390625" style="0" customWidth="1"/>
    <col min="9" max="9" width="2.25390625" style="0" customWidth="1"/>
    <col min="10" max="10" width="4.75390625" style="0" customWidth="1"/>
    <col min="11" max="11" width="2.25390625" style="0" customWidth="1"/>
    <col min="12" max="12" width="4.75390625" style="0" customWidth="1"/>
    <col min="13" max="13" width="2.25390625" style="0" customWidth="1"/>
    <col min="14" max="14" width="4.75390625" style="0" customWidth="1"/>
    <col min="15" max="15" width="2.25390625" style="0" customWidth="1"/>
    <col min="16" max="16" width="4.75390625" style="0" customWidth="1"/>
    <col min="17" max="17" width="2.25390625" style="0" customWidth="1"/>
    <col min="18" max="18" width="4.75390625" style="0" customWidth="1"/>
    <col min="19" max="19" width="2.25390625" style="0" customWidth="1"/>
    <col min="20" max="20" width="4.75390625" style="0" customWidth="1"/>
    <col min="21" max="21" width="2.25390625" style="0" customWidth="1"/>
    <col min="22" max="22" width="4.75390625" style="0" customWidth="1"/>
    <col min="23" max="23" width="2.25390625" style="0" customWidth="1"/>
    <col min="24" max="24" width="4.75390625" style="0" customWidth="1"/>
    <col min="25" max="25" width="2.25390625" style="0" customWidth="1"/>
    <col min="26" max="26" width="4.75390625" style="0" customWidth="1"/>
    <col min="27" max="27" width="2.25390625" style="0" customWidth="1"/>
    <col min="28" max="28" width="4.75390625" style="0" customWidth="1"/>
    <col min="29" max="29" width="2.25390625" style="0" customWidth="1"/>
    <col min="30" max="30" width="4.75390625" style="0" customWidth="1"/>
    <col min="31" max="31" width="2.25390625" style="0" customWidth="1"/>
    <col min="32" max="32" width="4.75390625" style="0" customWidth="1"/>
    <col min="33" max="33" width="2.25390625" style="0" customWidth="1"/>
    <col min="34" max="34" width="4.75390625" style="0" customWidth="1"/>
    <col min="35" max="35" width="2.25390625" style="0" customWidth="1"/>
    <col min="36" max="36" width="4.75390625" style="0" customWidth="1"/>
    <col min="37" max="37" width="3.75390625" style="0" customWidth="1"/>
  </cols>
  <sheetData>
    <row r="1" spans="1:37" ht="15" customHeight="1">
      <c r="A1" s="8"/>
      <c r="B1" s="34" t="s">
        <v>17</v>
      </c>
      <c r="N1" s="2"/>
      <c r="O1" s="2"/>
      <c r="P1" s="2"/>
      <c r="Q1" s="2"/>
      <c r="R1" s="2"/>
      <c r="S1" s="2"/>
      <c r="T1" s="2"/>
      <c r="U1" s="7"/>
      <c r="V1" s="7"/>
      <c r="W1" s="7"/>
      <c r="X1" s="7"/>
      <c r="Y1" s="7"/>
      <c r="Z1" s="7"/>
      <c r="AA1" s="7"/>
      <c r="AB1" s="7"/>
      <c r="AC1" s="7"/>
      <c r="AD1" s="8"/>
      <c r="AE1" s="8"/>
      <c r="AF1" s="8"/>
      <c r="AG1" s="8"/>
      <c r="AH1" s="8"/>
      <c r="AI1" s="8"/>
      <c r="AJ1" s="8"/>
      <c r="AK1" s="8"/>
    </row>
    <row r="2" spans="1:37" ht="15" customHeight="1">
      <c r="A2" s="8"/>
      <c r="B2" s="34"/>
      <c r="N2" s="2"/>
      <c r="O2" s="2"/>
      <c r="P2" s="2"/>
      <c r="Q2" s="2"/>
      <c r="R2" s="2"/>
      <c r="S2" s="2"/>
      <c r="T2" s="2"/>
      <c r="U2" s="7"/>
      <c r="V2" s="7"/>
      <c r="W2" s="7"/>
      <c r="X2" s="7"/>
      <c r="Y2" s="7"/>
      <c r="Z2" s="7"/>
      <c r="AA2" s="7"/>
      <c r="AB2" s="7"/>
      <c r="AC2" s="7"/>
      <c r="AD2" s="8"/>
      <c r="AE2" s="8"/>
      <c r="AF2" s="8"/>
      <c r="AG2" s="8"/>
      <c r="AH2" s="8"/>
      <c r="AI2" s="8"/>
      <c r="AJ2" s="8"/>
      <c r="AK2" s="8"/>
    </row>
    <row r="3" spans="1:37" ht="15" customHeight="1">
      <c r="A3" s="8"/>
      <c r="B3" s="35" t="s">
        <v>18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7"/>
      <c r="AD3" s="8"/>
      <c r="AE3" s="8"/>
      <c r="AF3" s="8"/>
      <c r="AG3" s="8"/>
      <c r="AH3" s="8"/>
      <c r="AI3" s="8"/>
      <c r="AJ3" s="8"/>
      <c r="AK3" s="8"/>
    </row>
    <row r="4" spans="1:37" ht="15" customHeight="1" thickBot="1">
      <c r="A4" s="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7"/>
      <c r="AD4" s="8"/>
      <c r="AE4" s="8"/>
      <c r="AF4" s="8"/>
      <c r="AG4" s="8"/>
      <c r="AH4" s="8"/>
      <c r="AI4" s="8"/>
      <c r="AJ4" s="8"/>
      <c r="AK4" s="8"/>
    </row>
    <row r="5" spans="1:37" ht="15" customHeight="1">
      <c r="A5" s="5"/>
      <c r="B5" s="146" t="s">
        <v>0</v>
      </c>
      <c r="C5" s="147"/>
      <c r="D5" s="148"/>
      <c r="E5" s="155" t="s">
        <v>19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46" t="s">
        <v>20</v>
      </c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8"/>
      <c r="AC5" s="7"/>
      <c r="AD5" s="8"/>
      <c r="AE5" s="8"/>
      <c r="AF5" s="8"/>
      <c r="AG5" s="8"/>
      <c r="AH5" s="8"/>
      <c r="AI5" s="8"/>
      <c r="AJ5" s="8"/>
      <c r="AK5" s="8"/>
    </row>
    <row r="6" spans="1:37" ht="15" customHeight="1" thickBot="1">
      <c r="A6" s="5"/>
      <c r="B6" s="149"/>
      <c r="C6" s="150"/>
      <c r="D6" s="151"/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152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7"/>
      <c r="AD6" s="8"/>
      <c r="AE6" s="8"/>
      <c r="AF6" s="8"/>
      <c r="AG6" s="8"/>
      <c r="AH6" s="8"/>
      <c r="AI6" s="8"/>
      <c r="AJ6" s="8"/>
      <c r="AK6" s="8"/>
    </row>
    <row r="7" spans="1:37" ht="45" customHeight="1" thickBot="1">
      <c r="A7" s="5"/>
      <c r="B7" s="152"/>
      <c r="C7" s="153"/>
      <c r="D7" s="154"/>
      <c r="E7" s="78" t="s">
        <v>14</v>
      </c>
      <c r="F7" s="79"/>
      <c r="G7" s="93" t="s">
        <v>14</v>
      </c>
      <c r="H7" s="79"/>
      <c r="I7" s="93" t="s">
        <v>14</v>
      </c>
      <c r="J7" s="79"/>
      <c r="K7" s="93" t="s">
        <v>14</v>
      </c>
      <c r="L7" s="79"/>
      <c r="M7" s="93" t="s">
        <v>14</v>
      </c>
      <c r="N7" s="79"/>
      <c r="O7" s="93" t="s">
        <v>14</v>
      </c>
      <c r="P7" s="94"/>
      <c r="Q7" s="78" t="s">
        <v>16</v>
      </c>
      <c r="R7" s="79"/>
      <c r="S7" s="78" t="s">
        <v>16</v>
      </c>
      <c r="T7" s="79"/>
      <c r="U7" s="78" t="s">
        <v>16</v>
      </c>
      <c r="V7" s="79"/>
      <c r="W7" s="78" t="s">
        <v>16</v>
      </c>
      <c r="X7" s="79"/>
      <c r="Y7" s="78" t="s">
        <v>16</v>
      </c>
      <c r="Z7" s="79"/>
      <c r="AA7" s="93" t="s">
        <v>16</v>
      </c>
      <c r="AB7" s="94"/>
      <c r="AC7" s="42"/>
      <c r="AD7" s="2"/>
      <c r="AE7" s="7"/>
      <c r="AF7" s="7"/>
      <c r="AG7" s="7"/>
      <c r="AH7" s="7"/>
      <c r="AI7" s="7"/>
      <c r="AJ7" s="7"/>
      <c r="AK7" s="23"/>
    </row>
    <row r="8" spans="1:37" ht="19.5" customHeight="1">
      <c r="A8" s="5"/>
      <c r="B8" s="72" t="s">
        <v>15</v>
      </c>
      <c r="C8" s="73"/>
      <c r="D8" s="74"/>
      <c r="E8" s="80">
        <v>0.02</v>
      </c>
      <c r="F8" s="81"/>
      <c r="G8" s="98">
        <v>0.03</v>
      </c>
      <c r="H8" s="81"/>
      <c r="I8" s="98">
        <v>0.04</v>
      </c>
      <c r="J8" s="81"/>
      <c r="K8" s="98">
        <v>0.06</v>
      </c>
      <c r="L8" s="81"/>
      <c r="M8" s="98">
        <v>0.09</v>
      </c>
      <c r="N8" s="81"/>
      <c r="O8" s="98">
        <v>0.12</v>
      </c>
      <c r="P8" s="99"/>
      <c r="Q8" s="80">
        <v>0.03</v>
      </c>
      <c r="R8" s="81"/>
      <c r="S8" s="98">
        <v>0.04</v>
      </c>
      <c r="T8" s="81"/>
      <c r="U8" s="98">
        <v>0.06</v>
      </c>
      <c r="V8" s="81"/>
      <c r="W8" s="133">
        <v>0.06</v>
      </c>
      <c r="X8" s="134"/>
      <c r="Y8" s="161">
        <v>0.08</v>
      </c>
      <c r="Z8" s="162"/>
      <c r="AA8" s="161">
        <v>0.112</v>
      </c>
      <c r="AB8" s="163"/>
      <c r="AC8" s="43"/>
      <c r="AD8" s="44"/>
      <c r="AE8" s="45"/>
      <c r="AF8" s="45"/>
      <c r="AG8" s="45"/>
      <c r="AH8" s="45"/>
      <c r="AI8" s="45"/>
      <c r="AJ8" s="45"/>
      <c r="AK8" s="16"/>
    </row>
    <row r="9" spans="1:37" ht="19.5" customHeight="1">
      <c r="A9" s="5"/>
      <c r="B9" s="75" t="s">
        <v>2</v>
      </c>
      <c r="C9" s="76"/>
      <c r="D9" s="77"/>
      <c r="E9" s="82">
        <v>110</v>
      </c>
      <c r="F9" s="83"/>
      <c r="G9" s="88">
        <v>48</v>
      </c>
      <c r="H9" s="83"/>
      <c r="I9" s="88">
        <v>27</v>
      </c>
      <c r="J9" s="83"/>
      <c r="K9" s="88">
        <v>12</v>
      </c>
      <c r="L9" s="83"/>
      <c r="M9" s="88">
        <v>5</v>
      </c>
      <c r="N9" s="83"/>
      <c r="O9" s="88">
        <v>3</v>
      </c>
      <c r="P9" s="112"/>
      <c r="Q9" s="82">
        <v>27</v>
      </c>
      <c r="R9" s="83"/>
      <c r="S9" s="88">
        <v>12</v>
      </c>
      <c r="T9" s="83"/>
      <c r="U9" s="88">
        <v>6</v>
      </c>
      <c r="V9" s="83"/>
      <c r="W9" s="88">
        <v>5</v>
      </c>
      <c r="X9" s="83"/>
      <c r="Y9" s="70">
        <v>3</v>
      </c>
      <c r="Z9" s="71"/>
      <c r="AA9" s="70">
        <v>1.5</v>
      </c>
      <c r="AB9" s="143"/>
      <c r="AC9" s="46"/>
      <c r="AD9" s="47"/>
      <c r="AE9" s="41"/>
      <c r="AF9" s="41"/>
      <c r="AG9" s="41"/>
      <c r="AH9" s="41"/>
      <c r="AI9" s="41"/>
      <c r="AJ9" s="41"/>
      <c r="AK9" s="18"/>
    </row>
    <row r="10" spans="1:37" ht="15" customHeight="1">
      <c r="A10" s="5"/>
      <c r="B10" s="58" t="s">
        <v>3</v>
      </c>
      <c r="C10" s="59"/>
      <c r="D10" s="60"/>
      <c r="E10" s="10" t="s">
        <v>11</v>
      </c>
      <c r="F10" s="12">
        <v>10</v>
      </c>
      <c r="G10" s="10" t="s">
        <v>11</v>
      </c>
      <c r="H10" s="12">
        <v>8</v>
      </c>
      <c r="I10" s="10" t="s">
        <v>11</v>
      </c>
      <c r="J10" s="12">
        <v>5</v>
      </c>
      <c r="K10" s="10" t="s">
        <v>11</v>
      </c>
      <c r="L10" s="12">
        <v>2</v>
      </c>
      <c r="M10" s="10" t="s">
        <v>11</v>
      </c>
      <c r="N10" s="12">
        <v>0.5</v>
      </c>
      <c r="O10" s="10" t="s">
        <v>11</v>
      </c>
      <c r="P10" s="14">
        <v>0.5</v>
      </c>
      <c r="Q10" s="27" t="s">
        <v>11</v>
      </c>
      <c r="R10" s="28">
        <v>9</v>
      </c>
      <c r="S10" s="27" t="s">
        <v>11</v>
      </c>
      <c r="T10" s="28">
        <v>5</v>
      </c>
      <c r="U10" s="27" t="s">
        <v>11</v>
      </c>
      <c r="V10" s="28">
        <v>2</v>
      </c>
      <c r="W10" s="27" t="s">
        <v>11</v>
      </c>
      <c r="X10" s="28">
        <v>2</v>
      </c>
      <c r="Y10" s="27" t="s">
        <v>11</v>
      </c>
      <c r="Z10" s="28">
        <v>1.8</v>
      </c>
      <c r="AA10" s="27" t="s">
        <v>11</v>
      </c>
      <c r="AB10" s="29">
        <v>0.6</v>
      </c>
      <c r="AC10" s="19"/>
      <c r="AD10" s="20"/>
      <c r="AE10" s="19"/>
      <c r="AF10" s="20"/>
      <c r="AG10" s="19"/>
      <c r="AH10" s="20"/>
      <c r="AI10" s="19"/>
      <c r="AJ10" s="20"/>
      <c r="AK10" s="20"/>
    </row>
    <row r="11" spans="1:37" ht="15" customHeight="1">
      <c r="A11" s="5"/>
      <c r="B11" s="61"/>
      <c r="C11" s="62"/>
      <c r="D11" s="63"/>
      <c r="E11" s="11" t="s">
        <v>12</v>
      </c>
      <c r="F11" s="13">
        <v>10</v>
      </c>
      <c r="G11" s="11" t="s">
        <v>12</v>
      </c>
      <c r="H11" s="13">
        <v>8</v>
      </c>
      <c r="I11" s="11" t="s">
        <v>12</v>
      </c>
      <c r="J11" s="13">
        <v>5</v>
      </c>
      <c r="K11" s="11" t="s">
        <v>12</v>
      </c>
      <c r="L11" s="13">
        <v>1</v>
      </c>
      <c r="M11" s="11" t="s">
        <v>12</v>
      </c>
      <c r="N11" s="13">
        <v>1</v>
      </c>
      <c r="O11" s="11" t="s">
        <v>12</v>
      </c>
      <c r="P11" s="15">
        <v>0.5</v>
      </c>
      <c r="Q11" s="30" t="s">
        <v>12</v>
      </c>
      <c r="R11" s="31">
        <v>5.4</v>
      </c>
      <c r="S11" s="30" t="s">
        <v>12</v>
      </c>
      <c r="T11" s="31">
        <v>2</v>
      </c>
      <c r="U11" s="30" t="s">
        <v>12</v>
      </c>
      <c r="V11" s="31">
        <v>0.7</v>
      </c>
      <c r="W11" s="30" t="s">
        <v>12</v>
      </c>
      <c r="X11" s="31">
        <v>0.7</v>
      </c>
      <c r="Y11" s="30" t="s">
        <v>12</v>
      </c>
      <c r="Z11" s="31">
        <v>0.3</v>
      </c>
      <c r="AA11" s="30" t="s">
        <v>12</v>
      </c>
      <c r="AB11" s="32">
        <v>0.3</v>
      </c>
      <c r="AC11" s="19"/>
      <c r="AD11" s="20"/>
      <c r="AE11" s="19"/>
      <c r="AF11" s="20"/>
      <c r="AG11" s="19"/>
      <c r="AH11" s="20"/>
      <c r="AI11" s="19"/>
      <c r="AJ11" s="20"/>
      <c r="AK11" s="20"/>
    </row>
    <row r="12" spans="1:37" ht="19.5" customHeight="1">
      <c r="A12" s="5"/>
      <c r="B12" s="75" t="s">
        <v>1</v>
      </c>
      <c r="C12" s="76"/>
      <c r="D12" s="77"/>
      <c r="E12" s="107">
        <v>23589</v>
      </c>
      <c r="F12" s="108"/>
      <c r="G12" s="89">
        <v>5068</v>
      </c>
      <c r="H12" s="90"/>
      <c r="I12" s="109">
        <v>1907</v>
      </c>
      <c r="J12" s="108"/>
      <c r="K12" s="109">
        <v>419</v>
      </c>
      <c r="L12" s="108"/>
      <c r="M12" s="109">
        <v>97</v>
      </c>
      <c r="N12" s="108"/>
      <c r="O12" s="89">
        <v>34</v>
      </c>
      <c r="P12" s="110"/>
      <c r="Q12" s="111">
        <v>5068</v>
      </c>
      <c r="R12" s="90"/>
      <c r="S12" s="89">
        <v>1907</v>
      </c>
      <c r="T12" s="90"/>
      <c r="U12" s="89">
        <v>419</v>
      </c>
      <c r="V12" s="90"/>
      <c r="W12" s="89">
        <v>419</v>
      </c>
      <c r="X12" s="90"/>
      <c r="Y12" s="95">
        <v>156</v>
      </c>
      <c r="Z12" s="96"/>
      <c r="AA12" s="95">
        <v>44</v>
      </c>
      <c r="AB12" s="97"/>
      <c r="AC12" s="48"/>
      <c r="AD12" s="49"/>
      <c r="AE12" s="40"/>
      <c r="AF12" s="40"/>
      <c r="AG12" s="40"/>
      <c r="AH12" s="40"/>
      <c r="AI12" s="40"/>
      <c r="AJ12" s="40"/>
      <c r="AK12" s="17"/>
    </row>
    <row r="13" spans="1:37" ht="19.5" customHeight="1">
      <c r="A13" s="5"/>
      <c r="B13" s="75" t="s">
        <v>9</v>
      </c>
      <c r="C13" s="76"/>
      <c r="D13" s="77"/>
      <c r="E13" s="114" t="s">
        <v>13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4" t="s">
        <v>13</v>
      </c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6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19.5" customHeight="1">
      <c r="A14" s="9"/>
      <c r="B14" s="75" t="s">
        <v>10</v>
      </c>
      <c r="C14" s="76"/>
      <c r="D14" s="77"/>
      <c r="E14" s="104">
        <f>(E9/E12)*1000</f>
        <v>4.663190470134385</v>
      </c>
      <c r="F14" s="105"/>
      <c r="G14" s="106">
        <f>(G9/G12)*1000</f>
        <v>9.471191791633782</v>
      </c>
      <c r="H14" s="106"/>
      <c r="I14" s="113">
        <f>(I9/I12)*1000</f>
        <v>14.158363922391189</v>
      </c>
      <c r="J14" s="105"/>
      <c r="K14" s="113">
        <f>(K9/K12)*1000</f>
        <v>28.639618138424822</v>
      </c>
      <c r="L14" s="105"/>
      <c r="M14" s="106">
        <f>(M9/M12)*1000</f>
        <v>51.546391752577314</v>
      </c>
      <c r="N14" s="106"/>
      <c r="O14" s="113">
        <f>(O9/O12)*1000</f>
        <v>88.23529411764706</v>
      </c>
      <c r="P14" s="118"/>
      <c r="Q14" s="104">
        <f>(Q9/Q12)*1000</f>
        <v>5.327545382794002</v>
      </c>
      <c r="R14" s="105"/>
      <c r="S14" s="120">
        <f>(S9/S12)*1000</f>
        <v>6.292606187729418</v>
      </c>
      <c r="T14" s="85"/>
      <c r="U14" s="84">
        <f>(U9/U12)*1000</f>
        <v>14.319809069212411</v>
      </c>
      <c r="V14" s="85"/>
      <c r="W14" s="84">
        <f>(W9/W12)*1000</f>
        <v>11.933174224343675</v>
      </c>
      <c r="X14" s="85"/>
      <c r="Y14" s="141">
        <f>(Y9/Y12)*1000</f>
        <v>19.230769230769234</v>
      </c>
      <c r="Z14" s="142"/>
      <c r="AA14" s="136">
        <f>(AA9/AA12)*1000</f>
        <v>34.090909090909086</v>
      </c>
      <c r="AB14" s="137"/>
      <c r="AC14" s="50"/>
      <c r="AD14" s="51"/>
      <c r="AE14" s="51"/>
      <c r="AF14" s="51"/>
      <c r="AG14" s="51"/>
      <c r="AH14" s="51"/>
      <c r="AI14" s="51"/>
      <c r="AJ14" s="51"/>
      <c r="AK14" s="24"/>
    </row>
    <row r="15" spans="1:37" ht="30" customHeight="1">
      <c r="A15" s="8"/>
      <c r="B15" s="75" t="s">
        <v>4</v>
      </c>
      <c r="C15" s="76"/>
      <c r="D15" s="77"/>
      <c r="E15" s="91">
        <f>E9*E9/E12</f>
        <v>0.5129509517147823</v>
      </c>
      <c r="F15" s="87"/>
      <c r="G15" s="86">
        <f>G9*G9/G12</f>
        <v>0.4546172059984215</v>
      </c>
      <c r="H15" s="87"/>
      <c r="I15" s="86">
        <f>I9*I9/I12</f>
        <v>0.38227582590456216</v>
      </c>
      <c r="J15" s="87"/>
      <c r="K15" s="86">
        <f>K9*K9/K12</f>
        <v>0.3436754176610978</v>
      </c>
      <c r="L15" s="87"/>
      <c r="M15" s="86">
        <f>M9*M9/M12</f>
        <v>0.25773195876288657</v>
      </c>
      <c r="N15" s="87"/>
      <c r="O15" s="86">
        <f>O9*O9/O12</f>
        <v>0.2647058823529412</v>
      </c>
      <c r="P15" s="119"/>
      <c r="Q15" s="91">
        <f>Q9*Q9/Q12</f>
        <v>0.14384372533543804</v>
      </c>
      <c r="R15" s="87"/>
      <c r="S15" s="92">
        <f>S9*S9/S12</f>
        <v>0.07551127425275302</v>
      </c>
      <c r="T15" s="92"/>
      <c r="U15" s="86">
        <f>U9*U9/U12</f>
        <v>0.08591885441527446</v>
      </c>
      <c r="V15" s="87"/>
      <c r="W15" s="86">
        <f>W9*W9/W12</f>
        <v>0.059665871121718374</v>
      </c>
      <c r="X15" s="87"/>
      <c r="Y15" s="138">
        <f>Y9*Y9/Y12</f>
        <v>0.057692307692307696</v>
      </c>
      <c r="Z15" s="139"/>
      <c r="AA15" s="138">
        <f>AA9*AA9/AA12</f>
        <v>0.05113636363636364</v>
      </c>
      <c r="AB15" s="140"/>
      <c r="AC15" s="43"/>
      <c r="AD15" s="44"/>
      <c r="AE15" s="44"/>
      <c r="AF15" s="44"/>
      <c r="AG15" s="44"/>
      <c r="AH15" s="44"/>
      <c r="AI15" s="44"/>
      <c r="AJ15" s="44"/>
      <c r="AK15" s="25"/>
    </row>
    <row r="16" spans="1:37" ht="19.5" customHeight="1">
      <c r="A16" s="8"/>
      <c r="B16" s="75" t="s">
        <v>8</v>
      </c>
      <c r="C16" s="76"/>
      <c r="D16" s="77"/>
      <c r="E16" s="82">
        <v>107.4</v>
      </c>
      <c r="F16" s="83"/>
      <c r="G16" s="88">
        <v>105.5</v>
      </c>
      <c r="H16" s="83"/>
      <c r="I16" s="88">
        <v>105.5</v>
      </c>
      <c r="J16" s="83"/>
      <c r="K16" s="123">
        <v>105.4</v>
      </c>
      <c r="L16" s="83"/>
      <c r="M16" s="88">
        <v>99.5</v>
      </c>
      <c r="N16" s="83"/>
      <c r="O16" s="88">
        <v>104.7</v>
      </c>
      <c r="P16" s="112"/>
      <c r="Q16" s="122">
        <v>59.3</v>
      </c>
      <c r="R16" s="71"/>
      <c r="S16" s="117">
        <v>46.9</v>
      </c>
      <c r="T16" s="71"/>
      <c r="U16" s="70">
        <v>52.7</v>
      </c>
      <c r="V16" s="71"/>
      <c r="W16" s="70">
        <v>43.9</v>
      </c>
      <c r="X16" s="71"/>
      <c r="Y16" s="117">
        <v>46.8</v>
      </c>
      <c r="Z16" s="71"/>
      <c r="AA16" s="70">
        <v>46</v>
      </c>
      <c r="AB16" s="143"/>
      <c r="AC16" s="46"/>
      <c r="AD16" s="47"/>
      <c r="AE16" s="41"/>
      <c r="AF16" s="41"/>
      <c r="AG16" s="41"/>
      <c r="AH16" s="41"/>
      <c r="AI16" s="41"/>
      <c r="AJ16" s="41"/>
      <c r="AK16" s="18"/>
    </row>
    <row r="17" spans="1:37" ht="19.5" customHeight="1">
      <c r="A17" s="8"/>
      <c r="B17" s="75" t="s">
        <v>5</v>
      </c>
      <c r="C17" s="76"/>
      <c r="D17" s="77"/>
      <c r="E17" s="100">
        <v>50</v>
      </c>
      <c r="F17" s="101"/>
      <c r="G17" s="102">
        <v>24</v>
      </c>
      <c r="H17" s="103"/>
      <c r="I17" s="102">
        <v>13.5</v>
      </c>
      <c r="J17" s="103"/>
      <c r="K17" s="121">
        <v>6</v>
      </c>
      <c r="L17" s="103"/>
      <c r="M17" s="102">
        <v>2.12</v>
      </c>
      <c r="N17" s="103"/>
      <c r="O17" s="102">
        <v>1.46</v>
      </c>
      <c r="P17" s="128"/>
      <c r="Q17" s="124">
        <v>13.5</v>
      </c>
      <c r="R17" s="125"/>
      <c r="S17" s="129">
        <v>6</v>
      </c>
      <c r="T17" s="125"/>
      <c r="U17" s="129">
        <v>3</v>
      </c>
      <c r="V17" s="125"/>
      <c r="W17" s="129">
        <v>2.5</v>
      </c>
      <c r="X17" s="125"/>
      <c r="Y17" s="129">
        <v>1.5</v>
      </c>
      <c r="Z17" s="125"/>
      <c r="AA17" s="129">
        <v>0.8</v>
      </c>
      <c r="AB17" s="144"/>
      <c r="AC17" s="52"/>
      <c r="AD17" s="53"/>
      <c r="AE17" s="54"/>
      <c r="AF17" s="54"/>
      <c r="AG17" s="54"/>
      <c r="AH17" s="54"/>
      <c r="AI17" s="54"/>
      <c r="AJ17" s="54"/>
      <c r="AK17" s="21"/>
    </row>
    <row r="18" spans="1:37" ht="19.5" customHeight="1" thickBot="1">
      <c r="A18" s="8"/>
      <c r="B18" s="58" t="s">
        <v>6</v>
      </c>
      <c r="C18" s="59"/>
      <c r="D18" s="60"/>
      <c r="E18" s="130">
        <v>7</v>
      </c>
      <c r="F18" s="101"/>
      <c r="G18" s="102">
        <v>3.5</v>
      </c>
      <c r="H18" s="103"/>
      <c r="I18" s="102">
        <v>1.8</v>
      </c>
      <c r="J18" s="103"/>
      <c r="K18" s="121">
        <v>0.8</v>
      </c>
      <c r="L18" s="103"/>
      <c r="M18" s="102">
        <v>0.3</v>
      </c>
      <c r="N18" s="103"/>
      <c r="O18" s="102">
        <v>0.2</v>
      </c>
      <c r="P18" s="128"/>
      <c r="Q18" s="126">
        <v>4</v>
      </c>
      <c r="R18" s="127"/>
      <c r="S18" s="135">
        <v>1.8</v>
      </c>
      <c r="T18" s="127"/>
      <c r="U18" s="135">
        <v>0.9</v>
      </c>
      <c r="V18" s="127"/>
      <c r="W18" s="135">
        <v>0.75</v>
      </c>
      <c r="X18" s="127"/>
      <c r="Y18" s="135">
        <v>0.45</v>
      </c>
      <c r="Z18" s="127"/>
      <c r="AA18" s="135">
        <v>0.25</v>
      </c>
      <c r="AB18" s="145"/>
      <c r="AC18" s="52"/>
      <c r="AD18" s="53"/>
      <c r="AE18" s="54"/>
      <c r="AF18" s="54"/>
      <c r="AG18" s="54"/>
      <c r="AH18" s="54"/>
      <c r="AI18" s="54"/>
      <c r="AJ18" s="54"/>
      <c r="AK18" s="21"/>
    </row>
    <row r="19" spans="1:37" ht="19.5" customHeight="1">
      <c r="A19" s="8"/>
      <c r="B19" s="26" t="s">
        <v>7</v>
      </c>
      <c r="C19" s="26"/>
      <c r="D19" s="26"/>
      <c r="E19" s="2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8"/>
      <c r="AE19" s="8"/>
      <c r="AF19" s="8"/>
      <c r="AG19" s="8"/>
      <c r="AH19" s="8"/>
      <c r="AI19" s="8"/>
      <c r="AJ19" s="8"/>
      <c r="AK19" s="8"/>
    </row>
    <row r="20" spans="1:37" ht="19.5" customHeight="1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7"/>
      <c r="M20" s="7"/>
      <c r="N20" s="7"/>
      <c r="O20" s="7"/>
      <c r="P20" s="7"/>
      <c r="Q20" s="7"/>
      <c r="R20" s="4"/>
      <c r="S20" s="4"/>
      <c r="T20" s="4"/>
      <c r="U20" s="7"/>
      <c r="V20" s="7"/>
      <c r="W20" s="8"/>
      <c r="X20" s="4"/>
      <c r="Y20" s="4"/>
      <c r="Z20" s="4"/>
      <c r="AA20" s="4"/>
      <c r="AB20" s="4"/>
      <c r="AC20" s="4"/>
      <c r="AD20" s="8"/>
      <c r="AE20" s="8"/>
      <c r="AF20" s="8"/>
      <c r="AG20" s="8"/>
      <c r="AH20" s="8"/>
      <c r="AI20" s="8"/>
      <c r="AJ20" s="8"/>
      <c r="AK20" s="8"/>
    </row>
    <row r="21" spans="1:37" ht="19.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4"/>
      <c r="N21" s="4"/>
      <c r="O21" s="8"/>
      <c r="P21" s="8"/>
      <c r="R21" s="8"/>
      <c r="S21" s="8"/>
      <c r="T21" s="8"/>
      <c r="U21" s="8"/>
      <c r="V21" s="8"/>
      <c r="W21" s="8"/>
      <c r="X21" s="8"/>
      <c r="Y21" s="4"/>
      <c r="Z21" s="4"/>
      <c r="AA21" s="4"/>
      <c r="AB21" s="4"/>
      <c r="AC21" s="4"/>
      <c r="AD21" s="8"/>
      <c r="AE21" s="8"/>
      <c r="AF21" s="8"/>
      <c r="AG21" s="8"/>
      <c r="AH21" s="8"/>
      <c r="AI21" s="8"/>
      <c r="AJ21" s="8"/>
      <c r="AK21" s="8"/>
    </row>
    <row r="22" spans="1:37" ht="19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R22" s="9"/>
      <c r="S22" s="9"/>
      <c r="T22" s="7"/>
      <c r="U22" s="7"/>
      <c r="V22" s="7"/>
      <c r="W22" s="8"/>
      <c r="X22" s="4"/>
      <c r="Y22" s="9"/>
      <c r="Z22" s="9"/>
      <c r="AA22" s="9"/>
      <c r="AB22" s="9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2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8"/>
      <c r="T23" s="8"/>
      <c r="U23" s="8"/>
      <c r="V23" s="8"/>
      <c r="W23" s="8"/>
      <c r="X23" s="8"/>
      <c r="Y23" s="9"/>
      <c r="Z23" s="9"/>
      <c r="AA23" s="9"/>
      <c r="AB23" s="9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2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2.75" customHeight="1">
      <c r="A26" s="8"/>
      <c r="B26" s="2"/>
      <c r="C26" s="2"/>
      <c r="D26" s="2"/>
      <c r="E26" s="2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"/>
      <c r="AD26" s="8"/>
      <c r="AE26" s="8"/>
      <c r="AF26" s="8"/>
      <c r="AG26" s="8"/>
      <c r="AH26" s="8"/>
      <c r="AI26" s="8"/>
      <c r="AJ26" s="8"/>
      <c r="AK26" s="8"/>
    </row>
    <row r="27" spans="1:37" ht="12.75" customHeight="1">
      <c r="A27" s="8"/>
      <c r="B27" s="2"/>
      <c r="C27" s="2"/>
      <c r="D27" s="2"/>
      <c r="E27" s="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"/>
      <c r="AD27" s="8"/>
      <c r="AE27" s="8"/>
      <c r="AF27" s="8"/>
      <c r="AG27" s="8"/>
      <c r="AH27" s="8"/>
      <c r="AI27" s="8"/>
      <c r="AJ27" s="8"/>
      <c r="AK27" s="8"/>
    </row>
    <row r="28" spans="1:37" ht="12.75" customHeight="1">
      <c r="A28" s="8"/>
      <c r="B28" s="2"/>
      <c r="C28" s="2"/>
      <c r="D28" s="2"/>
      <c r="E28" s="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"/>
      <c r="AD28" s="8"/>
      <c r="AE28" s="8"/>
      <c r="AF28" s="8"/>
      <c r="AG28" s="8"/>
      <c r="AH28" s="8"/>
      <c r="AI28" s="8"/>
      <c r="AJ28" s="8"/>
      <c r="AK28" s="8"/>
    </row>
    <row r="29" spans="1:37" ht="12.75" customHeight="1">
      <c r="A29" s="8"/>
      <c r="B29" s="2"/>
      <c r="C29" s="2"/>
      <c r="D29" s="2"/>
      <c r="E29" s="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"/>
      <c r="AD29" s="8"/>
      <c r="AE29" s="8"/>
      <c r="AF29" s="8"/>
      <c r="AG29" s="8"/>
      <c r="AH29" s="8"/>
      <c r="AI29" s="8"/>
      <c r="AJ29" s="8"/>
      <c r="AK29" s="8"/>
    </row>
    <row r="30" spans="1:37" ht="12.75" customHeight="1">
      <c r="A30" s="8"/>
      <c r="B30" s="2"/>
      <c r="C30" s="2"/>
      <c r="D30" s="2"/>
      <c r="E30" s="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"/>
      <c r="AD30" s="8"/>
      <c r="AE30" s="8"/>
      <c r="AF30" s="8"/>
      <c r="AG30" s="8"/>
      <c r="AH30" s="8"/>
      <c r="AI30" s="8"/>
      <c r="AJ30" s="8"/>
      <c r="AK30" s="8"/>
    </row>
    <row r="31" spans="1:37" ht="12.75" customHeight="1">
      <c r="A31" s="8"/>
      <c r="B31" s="2"/>
      <c r="C31" s="2"/>
      <c r="D31" s="2"/>
      <c r="E31" s="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"/>
      <c r="AD31" s="8"/>
      <c r="AE31" s="8"/>
      <c r="AF31" s="8"/>
      <c r="AG31" s="8"/>
      <c r="AH31" s="8"/>
      <c r="AI31" s="8"/>
      <c r="AJ31" s="8"/>
      <c r="AK31" s="8"/>
    </row>
    <row r="32" spans="1:37" ht="15" customHeight="1">
      <c r="A32" s="8"/>
      <c r="B32" s="2"/>
      <c r="C32" s="2"/>
      <c r="D32" s="2"/>
      <c r="E32" s="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"/>
      <c r="AD32" s="8"/>
      <c r="AE32" s="8"/>
      <c r="AF32" s="8"/>
      <c r="AG32" s="8"/>
      <c r="AH32" s="8"/>
      <c r="AI32" s="8"/>
      <c r="AJ32" s="8"/>
      <c r="AK32" s="8"/>
    </row>
    <row r="33" spans="1:37" ht="15" customHeight="1">
      <c r="A33" s="8"/>
      <c r="B33" s="35" t="s">
        <v>38</v>
      </c>
      <c r="C33" s="2"/>
      <c r="D33" s="2"/>
      <c r="E33" s="2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"/>
      <c r="AD33" s="8"/>
      <c r="AE33" s="8"/>
      <c r="AF33" s="8"/>
      <c r="AG33" s="8"/>
      <c r="AH33" s="8"/>
      <c r="AI33" s="8"/>
      <c r="AJ33" s="8"/>
      <c r="AK33" s="8"/>
    </row>
    <row r="34" spans="1:37" ht="15" customHeight="1" thickBot="1">
      <c r="A34" s="8"/>
      <c r="B34" s="2"/>
      <c r="C34" s="2"/>
      <c r="D34" s="2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"/>
      <c r="AD34" s="8"/>
      <c r="AE34" s="8"/>
      <c r="AF34" s="8"/>
      <c r="AG34" s="8"/>
      <c r="AH34" s="8"/>
      <c r="AI34" s="8"/>
      <c r="AJ34" s="8"/>
      <c r="AK34" s="8"/>
    </row>
    <row r="35" spans="1:37" ht="15" customHeight="1">
      <c r="A35" s="8"/>
      <c r="B35" s="146" t="s">
        <v>0</v>
      </c>
      <c r="C35" s="147"/>
      <c r="D35" s="148"/>
      <c r="E35" s="146" t="s">
        <v>36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8"/>
      <c r="Q35" s="186" t="s">
        <v>37</v>
      </c>
      <c r="R35" s="187"/>
      <c r="S35" s="187"/>
      <c r="T35" s="187"/>
      <c r="U35" s="187"/>
      <c r="V35" s="187"/>
      <c r="W35" s="187"/>
      <c r="X35" s="188"/>
      <c r="Y35" s="9"/>
      <c r="Z35" s="9"/>
      <c r="AA35" s="9"/>
      <c r="AB35" s="9"/>
      <c r="AC35" s="1"/>
      <c r="AD35" s="8"/>
      <c r="AE35" s="8"/>
      <c r="AF35" s="8"/>
      <c r="AG35" s="8"/>
      <c r="AH35" s="8"/>
      <c r="AI35" s="8"/>
      <c r="AJ35" s="8"/>
      <c r="AK35" s="8"/>
    </row>
    <row r="36" spans="1:37" ht="15" customHeight="1" thickBot="1">
      <c r="A36" s="8"/>
      <c r="B36" s="149"/>
      <c r="C36" s="150"/>
      <c r="D36" s="151"/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4"/>
      <c r="Q36" s="189"/>
      <c r="R36" s="190"/>
      <c r="S36" s="190"/>
      <c r="T36" s="190"/>
      <c r="U36" s="190"/>
      <c r="V36" s="190"/>
      <c r="W36" s="190"/>
      <c r="X36" s="191"/>
      <c r="Y36" s="9"/>
      <c r="Z36" s="9"/>
      <c r="AA36" s="9"/>
      <c r="AB36" s="9"/>
      <c r="AC36" s="1"/>
      <c r="AD36" s="8"/>
      <c r="AE36" s="8"/>
      <c r="AF36" s="8"/>
      <c r="AG36" s="8"/>
      <c r="AH36" s="8"/>
      <c r="AI36" s="8"/>
      <c r="AJ36" s="8"/>
      <c r="AK36" s="8"/>
    </row>
    <row r="37" spans="1:37" ht="45" customHeight="1" thickBot="1">
      <c r="A37" s="8"/>
      <c r="B37" s="152"/>
      <c r="C37" s="153"/>
      <c r="D37" s="154"/>
      <c r="E37" s="78" t="s">
        <v>21</v>
      </c>
      <c r="F37" s="79"/>
      <c r="G37" s="78" t="s">
        <v>21</v>
      </c>
      <c r="H37" s="79"/>
      <c r="I37" s="78" t="s">
        <v>21</v>
      </c>
      <c r="J37" s="79"/>
      <c r="K37" s="78" t="s">
        <v>21</v>
      </c>
      <c r="L37" s="79"/>
      <c r="M37" s="78" t="s">
        <v>21</v>
      </c>
      <c r="N37" s="79"/>
      <c r="O37" s="93" t="s">
        <v>21</v>
      </c>
      <c r="P37" s="94"/>
      <c r="Q37" s="93" t="s">
        <v>22</v>
      </c>
      <c r="R37" s="79"/>
      <c r="S37" s="93" t="s">
        <v>22</v>
      </c>
      <c r="T37" s="79"/>
      <c r="U37" s="93" t="s">
        <v>22</v>
      </c>
      <c r="V37" s="79"/>
      <c r="W37" s="93" t="s">
        <v>22</v>
      </c>
      <c r="X37" s="94"/>
      <c r="Y37" s="9"/>
      <c r="Z37" s="9"/>
      <c r="AA37" s="9"/>
      <c r="AB37" s="9"/>
      <c r="AC37" s="1"/>
      <c r="AD37" s="8"/>
      <c r="AE37" s="8"/>
      <c r="AF37" s="8"/>
      <c r="AG37" s="8"/>
      <c r="AH37" s="8"/>
      <c r="AI37" s="8"/>
      <c r="AJ37" s="8"/>
      <c r="AK37" s="8"/>
    </row>
    <row r="38" spans="1:37" ht="19.5" customHeight="1">
      <c r="A38" s="8"/>
      <c r="B38" s="72" t="s">
        <v>15</v>
      </c>
      <c r="C38" s="73"/>
      <c r="D38" s="74"/>
      <c r="E38" s="80">
        <v>0.025</v>
      </c>
      <c r="F38" s="81"/>
      <c r="G38" s="98">
        <v>0.03</v>
      </c>
      <c r="H38" s="81"/>
      <c r="I38" s="98">
        <v>0.032</v>
      </c>
      <c r="J38" s="81"/>
      <c r="K38" s="133">
        <v>0.05</v>
      </c>
      <c r="L38" s="134"/>
      <c r="M38" s="133">
        <v>0.063</v>
      </c>
      <c r="N38" s="134"/>
      <c r="O38" s="133">
        <v>0.09</v>
      </c>
      <c r="P38" s="164"/>
      <c r="Q38" s="165">
        <v>0.025</v>
      </c>
      <c r="R38" s="166"/>
      <c r="S38" s="165">
        <v>0.03</v>
      </c>
      <c r="T38" s="166"/>
      <c r="U38" s="161">
        <v>0.045</v>
      </c>
      <c r="V38" s="162"/>
      <c r="W38" s="161">
        <v>0.063</v>
      </c>
      <c r="X38" s="163"/>
      <c r="Y38" s="9"/>
      <c r="Z38" s="9"/>
      <c r="AA38" s="9"/>
      <c r="AB38" s="9"/>
      <c r="AC38" s="1"/>
      <c r="AD38" s="8"/>
      <c r="AE38" s="8"/>
      <c r="AF38" s="8"/>
      <c r="AG38" s="8"/>
      <c r="AH38" s="8"/>
      <c r="AI38" s="8"/>
      <c r="AJ38" s="8"/>
      <c r="AK38" s="8"/>
    </row>
    <row r="39" spans="1:37" ht="19.5" customHeight="1">
      <c r="A39" s="8"/>
      <c r="B39" s="75" t="s">
        <v>2</v>
      </c>
      <c r="C39" s="76"/>
      <c r="D39" s="77"/>
      <c r="E39" s="82">
        <v>27</v>
      </c>
      <c r="F39" s="83"/>
      <c r="G39" s="88">
        <v>27</v>
      </c>
      <c r="H39" s="83"/>
      <c r="I39" s="88">
        <v>12</v>
      </c>
      <c r="J39" s="83"/>
      <c r="K39" s="88">
        <v>5</v>
      </c>
      <c r="L39" s="83"/>
      <c r="M39" s="88">
        <v>3</v>
      </c>
      <c r="N39" s="83"/>
      <c r="O39" s="88">
        <v>1.5</v>
      </c>
      <c r="P39" s="112"/>
      <c r="Q39" s="70">
        <v>27</v>
      </c>
      <c r="R39" s="71"/>
      <c r="S39" s="70">
        <v>12</v>
      </c>
      <c r="T39" s="71"/>
      <c r="U39" s="70">
        <v>5</v>
      </c>
      <c r="V39" s="71"/>
      <c r="W39" s="70">
        <v>3</v>
      </c>
      <c r="X39" s="143"/>
      <c r="Y39" s="9"/>
      <c r="Z39" s="9"/>
      <c r="AA39" s="9"/>
      <c r="AB39" s="9"/>
      <c r="AC39" s="1"/>
      <c r="AD39" s="8"/>
      <c r="AE39" s="8"/>
      <c r="AF39" s="8"/>
      <c r="AG39" s="8"/>
      <c r="AH39" s="8"/>
      <c r="AI39" s="8"/>
      <c r="AJ39" s="8"/>
      <c r="AK39" s="8"/>
    </row>
    <row r="40" spans="1:37" ht="15" customHeight="1">
      <c r="A40" s="8"/>
      <c r="B40" s="58" t="s">
        <v>3</v>
      </c>
      <c r="C40" s="59"/>
      <c r="D40" s="60"/>
      <c r="E40" s="27" t="s">
        <v>11</v>
      </c>
      <c r="F40" s="28">
        <v>15</v>
      </c>
      <c r="G40" s="27" t="s">
        <v>11</v>
      </c>
      <c r="H40" s="28">
        <v>9</v>
      </c>
      <c r="I40" s="27" t="s">
        <v>11</v>
      </c>
      <c r="J40" s="28">
        <v>5</v>
      </c>
      <c r="K40" s="27" t="s">
        <v>11</v>
      </c>
      <c r="L40" s="28">
        <v>2</v>
      </c>
      <c r="M40" s="27" t="s">
        <v>11</v>
      </c>
      <c r="N40" s="28">
        <v>1.8</v>
      </c>
      <c r="O40" s="27" t="s">
        <v>11</v>
      </c>
      <c r="P40" s="29">
        <v>0.6</v>
      </c>
      <c r="Q40" s="27" t="s">
        <v>11</v>
      </c>
      <c r="R40" s="28">
        <v>9</v>
      </c>
      <c r="S40" s="27" t="s">
        <v>11</v>
      </c>
      <c r="T40" s="28">
        <v>4.5</v>
      </c>
      <c r="U40" s="27" t="s">
        <v>11</v>
      </c>
      <c r="V40" s="28">
        <v>2</v>
      </c>
      <c r="W40" s="27" t="s">
        <v>11</v>
      </c>
      <c r="X40" s="29">
        <v>1.8</v>
      </c>
      <c r="Y40" s="9"/>
      <c r="Z40" s="9"/>
      <c r="AA40" s="9"/>
      <c r="AB40" s="9"/>
      <c r="AC40" s="1"/>
      <c r="AD40" s="8"/>
      <c r="AE40" s="8"/>
      <c r="AF40" s="8"/>
      <c r="AG40" s="8"/>
      <c r="AH40" s="8"/>
      <c r="AI40" s="8"/>
      <c r="AJ40" s="8"/>
      <c r="AK40" s="8"/>
    </row>
    <row r="41" spans="1:37" ht="15" customHeight="1">
      <c r="A41" s="8"/>
      <c r="B41" s="61"/>
      <c r="C41" s="62"/>
      <c r="D41" s="63"/>
      <c r="E41" s="30" t="s">
        <v>12</v>
      </c>
      <c r="F41" s="31">
        <v>5.4</v>
      </c>
      <c r="G41" s="30" t="s">
        <v>12</v>
      </c>
      <c r="H41" s="31">
        <v>5.4</v>
      </c>
      <c r="I41" s="30" t="s">
        <v>12</v>
      </c>
      <c r="J41" s="31">
        <v>2</v>
      </c>
      <c r="K41" s="30" t="s">
        <v>12</v>
      </c>
      <c r="L41" s="31">
        <v>0.7</v>
      </c>
      <c r="M41" s="30" t="s">
        <v>12</v>
      </c>
      <c r="N41" s="31">
        <v>0.3</v>
      </c>
      <c r="O41" s="30" t="s">
        <v>12</v>
      </c>
      <c r="P41" s="32">
        <v>0.3</v>
      </c>
      <c r="Q41" s="30" t="s">
        <v>12</v>
      </c>
      <c r="R41" s="31">
        <v>5.4</v>
      </c>
      <c r="S41" s="30" t="s">
        <v>12</v>
      </c>
      <c r="T41" s="31">
        <v>1.8</v>
      </c>
      <c r="U41" s="30" t="s">
        <v>12</v>
      </c>
      <c r="V41" s="31">
        <v>0.7</v>
      </c>
      <c r="W41" s="30" t="s">
        <v>12</v>
      </c>
      <c r="X41" s="32">
        <v>0.3</v>
      </c>
      <c r="Y41" s="9"/>
      <c r="Z41" s="9"/>
      <c r="AA41" s="9"/>
      <c r="AB41" s="9"/>
      <c r="AC41" s="1"/>
      <c r="AD41" s="9"/>
      <c r="AE41" s="9"/>
      <c r="AF41" s="9"/>
      <c r="AG41" s="8"/>
      <c r="AH41" s="8"/>
      <c r="AI41" s="8"/>
      <c r="AJ41" s="8"/>
      <c r="AK41" s="8"/>
    </row>
    <row r="42" spans="1:37" ht="19.5" customHeight="1">
      <c r="A42" s="8"/>
      <c r="B42" s="75" t="s">
        <v>1</v>
      </c>
      <c r="C42" s="76"/>
      <c r="D42" s="77"/>
      <c r="E42" s="111">
        <v>10410</v>
      </c>
      <c r="F42" s="90"/>
      <c r="G42" s="89">
        <v>5068</v>
      </c>
      <c r="H42" s="90"/>
      <c r="I42" s="89">
        <v>4074</v>
      </c>
      <c r="J42" s="90"/>
      <c r="K42" s="89">
        <v>853</v>
      </c>
      <c r="L42" s="90"/>
      <c r="M42" s="89">
        <v>355</v>
      </c>
      <c r="N42" s="90"/>
      <c r="O42" s="89">
        <v>97</v>
      </c>
      <c r="P42" s="110"/>
      <c r="Q42" s="95">
        <v>5061</v>
      </c>
      <c r="R42" s="96"/>
      <c r="S42" s="95">
        <v>2463</v>
      </c>
      <c r="T42" s="96"/>
      <c r="U42" s="95">
        <v>596</v>
      </c>
      <c r="V42" s="96"/>
      <c r="W42" s="95">
        <v>172</v>
      </c>
      <c r="X42" s="97"/>
      <c r="Y42" s="7"/>
      <c r="Z42" s="7"/>
      <c r="AA42" s="7"/>
      <c r="AB42" s="7"/>
      <c r="AC42" s="7"/>
      <c r="AD42" s="7"/>
      <c r="AE42" s="7"/>
      <c r="AF42" s="7"/>
      <c r="AG42" s="8"/>
      <c r="AH42" s="8"/>
      <c r="AI42" s="8"/>
      <c r="AJ42" s="8"/>
      <c r="AK42" s="8"/>
    </row>
    <row r="43" spans="1:37" ht="19.5" customHeight="1">
      <c r="A43" s="9"/>
      <c r="B43" s="75" t="s">
        <v>9</v>
      </c>
      <c r="C43" s="76"/>
      <c r="D43" s="77"/>
      <c r="E43" s="114" t="s">
        <v>13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67" t="s">
        <v>13</v>
      </c>
      <c r="R43" s="168"/>
      <c r="S43" s="168"/>
      <c r="T43" s="168"/>
      <c r="U43" s="168"/>
      <c r="V43" s="168"/>
      <c r="W43" s="168"/>
      <c r="X43" s="169"/>
      <c r="Y43" s="37"/>
      <c r="Z43" s="38"/>
      <c r="AA43" s="38"/>
      <c r="AB43" s="38"/>
      <c r="AC43" s="7"/>
      <c r="AD43" s="7"/>
      <c r="AE43" s="7"/>
      <c r="AF43" s="7"/>
      <c r="AG43" s="8"/>
      <c r="AH43" s="8"/>
      <c r="AI43" s="8"/>
      <c r="AJ43" s="8"/>
      <c r="AK43" s="8"/>
    </row>
    <row r="44" spans="1:37" ht="19.5" customHeight="1">
      <c r="A44" s="8"/>
      <c r="B44" s="75" t="s">
        <v>10</v>
      </c>
      <c r="C44" s="76"/>
      <c r="D44" s="77"/>
      <c r="E44" s="170">
        <f>(E39/E42)*1000</f>
        <v>2.593659942363112</v>
      </c>
      <c r="F44" s="85"/>
      <c r="G44" s="84">
        <f>(G39/G42)*1000</f>
        <v>5.327545382794002</v>
      </c>
      <c r="H44" s="85"/>
      <c r="I44" s="84">
        <f>(I39/I42)*1000</f>
        <v>2.945508100147275</v>
      </c>
      <c r="J44" s="85"/>
      <c r="K44" s="84">
        <f>(K39/K42)*1000</f>
        <v>5.861664712778429</v>
      </c>
      <c r="L44" s="85"/>
      <c r="M44" s="84">
        <f>(M39/M42)*1000</f>
        <v>8.450704225352112</v>
      </c>
      <c r="N44" s="85"/>
      <c r="O44" s="120">
        <f>(O39/O42)*1000</f>
        <v>15.463917525773196</v>
      </c>
      <c r="P44" s="171"/>
      <c r="Q44" s="172">
        <f>(Q39/Q42)*1000</f>
        <v>5.334914048606994</v>
      </c>
      <c r="R44" s="173"/>
      <c r="S44" s="174">
        <f>(S39/S42)*1000</f>
        <v>4.872107186358099</v>
      </c>
      <c r="T44" s="173"/>
      <c r="U44" s="172">
        <f>(U39/U42)*1000</f>
        <v>8.389261744966444</v>
      </c>
      <c r="V44" s="172"/>
      <c r="W44" s="174">
        <f>(W39/W42)*1000</f>
        <v>17.441860465116278</v>
      </c>
      <c r="X44" s="175"/>
      <c r="Y44" s="37"/>
      <c r="Z44" s="38"/>
      <c r="AA44" s="38"/>
      <c r="AB44" s="38"/>
      <c r="AC44" s="7"/>
      <c r="AD44" s="7"/>
      <c r="AE44" s="7"/>
      <c r="AF44" s="7"/>
      <c r="AG44" s="8"/>
      <c r="AH44" s="8"/>
      <c r="AI44" s="8"/>
      <c r="AJ44" s="8"/>
      <c r="AK44" s="8"/>
    </row>
    <row r="45" spans="1:37" ht="19.5" customHeight="1">
      <c r="A45" s="8"/>
      <c r="B45" s="75" t="s">
        <v>4</v>
      </c>
      <c r="C45" s="76"/>
      <c r="D45" s="77"/>
      <c r="E45" s="91">
        <f>E39*E39/E42</f>
        <v>0.07002881844380403</v>
      </c>
      <c r="F45" s="92"/>
      <c r="G45" s="92">
        <f>G39*G39/G42</f>
        <v>0.14384372533543804</v>
      </c>
      <c r="H45" s="87"/>
      <c r="I45" s="86">
        <f>I39*I39/I42</f>
        <v>0.035346097201767304</v>
      </c>
      <c r="J45" s="87"/>
      <c r="K45" s="86">
        <f>K39*K39/K42</f>
        <v>0.029308323563892145</v>
      </c>
      <c r="L45" s="87"/>
      <c r="M45" s="86">
        <f>M39*M39/M42</f>
        <v>0.02535211267605634</v>
      </c>
      <c r="N45" s="87"/>
      <c r="O45" s="86">
        <f>O39*O39/O42</f>
        <v>0.023195876288659795</v>
      </c>
      <c r="P45" s="119"/>
      <c r="Q45" s="176">
        <f>Q39*Q39/Q42</f>
        <v>0.14404267931238884</v>
      </c>
      <c r="R45" s="139"/>
      <c r="S45" s="138">
        <f>S39*S39/S42</f>
        <v>0.058465286236297195</v>
      </c>
      <c r="T45" s="139"/>
      <c r="U45" s="138">
        <f>U39*U39/U42</f>
        <v>0.04194630872483222</v>
      </c>
      <c r="V45" s="139"/>
      <c r="W45" s="138">
        <f>W39*W39/W42</f>
        <v>0.05232558139534884</v>
      </c>
      <c r="X45" s="140"/>
      <c r="Y45" s="39"/>
      <c r="Z45" s="40"/>
      <c r="AA45" s="40"/>
      <c r="AB45" s="40"/>
      <c r="AC45" s="41"/>
      <c r="AD45" s="41"/>
      <c r="AE45" s="41"/>
      <c r="AF45" s="41"/>
      <c r="AG45" s="8"/>
      <c r="AH45" s="8"/>
      <c r="AI45" s="8"/>
      <c r="AJ45" s="8"/>
      <c r="AK45" s="8"/>
    </row>
    <row r="46" spans="1:37" ht="19.5" customHeight="1">
      <c r="A46" s="8"/>
      <c r="B46" s="75" t="s">
        <v>8</v>
      </c>
      <c r="C46" s="76"/>
      <c r="D46" s="77"/>
      <c r="E46" s="122">
        <v>41.2</v>
      </c>
      <c r="F46" s="71"/>
      <c r="G46" s="70">
        <v>59.3</v>
      </c>
      <c r="H46" s="71"/>
      <c r="I46" s="70">
        <v>30</v>
      </c>
      <c r="J46" s="71"/>
      <c r="K46" s="70">
        <v>30.5</v>
      </c>
      <c r="L46" s="71"/>
      <c r="M46" s="70">
        <v>29.1</v>
      </c>
      <c r="N46" s="71"/>
      <c r="O46" s="70">
        <v>29.8</v>
      </c>
      <c r="P46" s="143"/>
      <c r="Q46" s="70">
        <v>41.2</v>
      </c>
      <c r="R46" s="71"/>
      <c r="S46" s="70">
        <v>26.4</v>
      </c>
      <c r="T46" s="71"/>
      <c r="U46" s="70">
        <v>24.7</v>
      </c>
      <c r="V46" s="71"/>
      <c r="W46" s="70">
        <v>29.1</v>
      </c>
      <c r="X46" s="143"/>
      <c r="Y46" s="39"/>
      <c r="Z46" s="40"/>
      <c r="AA46" s="40"/>
      <c r="AB46" s="40"/>
      <c r="AC46" s="41"/>
      <c r="AD46" s="41"/>
      <c r="AE46" s="41"/>
      <c r="AF46" s="41"/>
      <c r="AG46" s="8"/>
      <c r="AH46" s="8"/>
      <c r="AI46" s="8"/>
      <c r="AJ46" s="8"/>
      <c r="AK46" s="8"/>
    </row>
    <row r="47" spans="1:37" ht="15" customHeight="1">
      <c r="A47" s="8"/>
      <c r="B47" s="58" t="s">
        <v>23</v>
      </c>
      <c r="C47" s="59"/>
      <c r="D47" s="60"/>
      <c r="E47" s="178" t="s">
        <v>24</v>
      </c>
      <c r="F47" s="56"/>
      <c r="G47" s="55" t="s">
        <v>25</v>
      </c>
      <c r="H47" s="56"/>
      <c r="I47" s="55" t="s">
        <v>26</v>
      </c>
      <c r="J47" s="56"/>
      <c r="K47" s="55"/>
      <c r="L47" s="56"/>
      <c r="M47" s="131"/>
      <c r="N47" s="132"/>
      <c r="O47" s="131"/>
      <c r="P47" s="179"/>
      <c r="Q47" s="55" t="s">
        <v>27</v>
      </c>
      <c r="R47" s="56"/>
      <c r="S47" s="55" t="s">
        <v>26</v>
      </c>
      <c r="T47" s="56"/>
      <c r="U47" s="55"/>
      <c r="V47" s="56"/>
      <c r="W47" s="55"/>
      <c r="X47" s="57"/>
      <c r="Y47" s="39"/>
      <c r="Z47" s="40"/>
      <c r="AA47" s="40"/>
      <c r="AB47" s="40"/>
      <c r="AC47" s="41"/>
      <c r="AD47" s="41"/>
      <c r="AE47" s="41"/>
      <c r="AF47" s="41"/>
      <c r="AG47" s="8"/>
      <c r="AH47" s="8"/>
      <c r="AI47" s="8"/>
      <c r="AJ47" s="8"/>
      <c r="AK47" s="8"/>
    </row>
    <row r="48" spans="1:37" ht="15" customHeight="1">
      <c r="A48" s="8"/>
      <c r="B48" s="61"/>
      <c r="C48" s="62"/>
      <c r="D48" s="63"/>
      <c r="E48" s="180" t="s">
        <v>28</v>
      </c>
      <c r="F48" s="67"/>
      <c r="G48" s="66"/>
      <c r="H48" s="67"/>
      <c r="I48" s="66" t="s">
        <v>29</v>
      </c>
      <c r="J48" s="67"/>
      <c r="K48" s="66"/>
      <c r="L48" s="67"/>
      <c r="M48" s="66"/>
      <c r="N48" s="67"/>
      <c r="O48" s="66"/>
      <c r="P48" s="177"/>
      <c r="Q48" s="66"/>
      <c r="R48" s="67"/>
      <c r="S48" s="66" t="s">
        <v>30</v>
      </c>
      <c r="T48" s="67"/>
      <c r="U48" s="66"/>
      <c r="V48" s="67"/>
      <c r="W48" s="66"/>
      <c r="X48" s="177"/>
      <c r="Y48" s="39"/>
      <c r="Z48" s="40"/>
      <c r="AA48" s="40"/>
      <c r="AB48" s="40"/>
      <c r="AC48" s="41"/>
      <c r="AD48" s="41"/>
      <c r="AE48" s="41"/>
      <c r="AF48" s="41"/>
      <c r="AG48" s="8"/>
      <c r="AH48" s="8"/>
      <c r="AI48" s="8"/>
      <c r="AJ48" s="8"/>
      <c r="AK48" s="8"/>
    </row>
    <row r="49" spans="1:37" ht="15" customHeight="1">
      <c r="A49" s="8"/>
      <c r="B49" s="149" t="s">
        <v>31</v>
      </c>
      <c r="C49" s="150"/>
      <c r="D49" s="151"/>
      <c r="E49" s="181"/>
      <c r="F49" s="65"/>
      <c r="G49" s="64"/>
      <c r="H49" s="65"/>
      <c r="I49" s="64"/>
      <c r="J49" s="65"/>
      <c r="K49" s="64" t="s">
        <v>32</v>
      </c>
      <c r="L49" s="65"/>
      <c r="M49" s="64" t="s">
        <v>33</v>
      </c>
      <c r="N49" s="65"/>
      <c r="O49" s="64" t="s">
        <v>34</v>
      </c>
      <c r="P49" s="182"/>
      <c r="Q49" s="193"/>
      <c r="R49" s="194"/>
      <c r="S49" s="193"/>
      <c r="T49" s="194"/>
      <c r="U49" s="55" t="s">
        <v>33</v>
      </c>
      <c r="V49" s="56"/>
      <c r="W49" s="55" t="s">
        <v>35</v>
      </c>
      <c r="X49" s="57"/>
      <c r="Y49" s="39"/>
      <c r="Z49" s="40"/>
      <c r="AA49" s="40"/>
      <c r="AB49" s="40"/>
      <c r="AC49" s="41"/>
      <c r="AD49" s="41"/>
      <c r="AE49" s="41"/>
      <c r="AF49" s="41"/>
      <c r="AG49" s="8"/>
      <c r="AH49" s="8"/>
      <c r="AI49" s="8"/>
      <c r="AJ49" s="8"/>
      <c r="AK49" s="8"/>
    </row>
    <row r="50" spans="1:37" ht="15" customHeight="1" thickBot="1">
      <c r="A50" s="8"/>
      <c r="B50" s="152"/>
      <c r="C50" s="153"/>
      <c r="D50" s="154"/>
      <c r="E50" s="183"/>
      <c r="F50" s="184"/>
      <c r="G50" s="68"/>
      <c r="H50" s="69"/>
      <c r="I50" s="68"/>
      <c r="J50" s="69"/>
      <c r="K50" s="68"/>
      <c r="L50" s="69"/>
      <c r="M50" s="68"/>
      <c r="N50" s="69"/>
      <c r="O50" s="68"/>
      <c r="P50" s="185"/>
      <c r="Q50" s="192"/>
      <c r="R50" s="69"/>
      <c r="S50" s="68"/>
      <c r="T50" s="69"/>
      <c r="U50" s="68"/>
      <c r="V50" s="69"/>
      <c r="W50" s="68"/>
      <c r="X50" s="185"/>
      <c r="Y50" s="39"/>
      <c r="Z50" s="40"/>
      <c r="AA50" s="40"/>
      <c r="AB50" s="40"/>
      <c r="AC50" s="41"/>
      <c r="AD50" s="41"/>
      <c r="AE50" s="41"/>
      <c r="AF50" s="41"/>
      <c r="AG50" s="8"/>
      <c r="AH50" s="8"/>
      <c r="AI50" s="8"/>
      <c r="AJ50" s="8"/>
      <c r="AK50" s="8"/>
    </row>
    <row r="51" spans="1:37" ht="15" customHeight="1">
      <c r="A51" s="8"/>
      <c r="B51" s="4" t="s">
        <v>7</v>
      </c>
      <c r="C51" s="4"/>
      <c r="D51" s="4"/>
      <c r="E51" s="2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/>
      <c r="R51" s="6"/>
      <c r="S51" s="6"/>
      <c r="T51" s="6"/>
      <c r="U51" s="6"/>
      <c r="V51" s="6"/>
      <c r="W51" s="6"/>
      <c r="X51" s="6"/>
      <c r="Y51" s="17"/>
      <c r="Z51" s="17"/>
      <c r="AA51" s="17"/>
      <c r="AB51" s="17"/>
      <c r="AC51" s="18"/>
      <c r="AD51" s="18"/>
      <c r="AE51" s="18"/>
      <c r="AF51" s="18"/>
      <c r="AG51" s="8"/>
      <c r="AH51" s="8"/>
      <c r="AI51" s="8"/>
      <c r="AJ51" s="8"/>
      <c r="AK51" s="8"/>
    </row>
    <row r="52" spans="1:37" ht="19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8"/>
      <c r="AH52" s="8"/>
      <c r="AI52" s="8"/>
      <c r="AJ52" s="8"/>
      <c r="AK52" s="8"/>
    </row>
    <row r="53" spans="1:37" ht="19.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7"/>
      <c r="N53" s="7"/>
      <c r="O53" s="9"/>
      <c r="P53" s="9"/>
      <c r="Q53" s="33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8"/>
      <c r="AH53" s="8"/>
      <c r="AI53" s="8"/>
      <c r="AJ53" s="8"/>
      <c r="AK53" s="8"/>
    </row>
    <row r="54" spans="1:37" ht="19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33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8"/>
      <c r="AH54" s="8"/>
      <c r="AI54" s="8"/>
      <c r="AJ54" s="8"/>
      <c r="AK54" s="8"/>
    </row>
    <row r="55" spans="1:37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0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2.75" customHeight="1"/>
  </sheetData>
  <mergeCells count="248">
    <mergeCell ref="Q48:R48"/>
    <mergeCell ref="Q49:R49"/>
    <mergeCell ref="S49:T49"/>
    <mergeCell ref="U49:V49"/>
    <mergeCell ref="W49:X49"/>
    <mergeCell ref="Q50:R50"/>
    <mergeCell ref="S50:T50"/>
    <mergeCell ref="U50:V50"/>
    <mergeCell ref="W50:X50"/>
    <mergeCell ref="B49:D50"/>
    <mergeCell ref="E49:F49"/>
    <mergeCell ref="G49:H49"/>
    <mergeCell ref="O49:P49"/>
    <mergeCell ref="E50:F50"/>
    <mergeCell ref="G50:H50"/>
    <mergeCell ref="O50:P50"/>
    <mergeCell ref="K49:L49"/>
    <mergeCell ref="M50:N50"/>
    <mergeCell ref="S48:T48"/>
    <mergeCell ref="U48:V48"/>
    <mergeCell ref="W48:X48"/>
    <mergeCell ref="B47:D48"/>
    <mergeCell ref="E47:F47"/>
    <mergeCell ref="G47:H47"/>
    <mergeCell ref="O47:P47"/>
    <mergeCell ref="E48:F48"/>
    <mergeCell ref="G48:H48"/>
    <mergeCell ref="O48:P48"/>
    <mergeCell ref="Q46:R46"/>
    <mergeCell ref="S46:T46"/>
    <mergeCell ref="U46:V46"/>
    <mergeCell ref="W46:X46"/>
    <mergeCell ref="B46:D46"/>
    <mergeCell ref="E46:F46"/>
    <mergeCell ref="G46:H46"/>
    <mergeCell ref="O46:P46"/>
    <mergeCell ref="Q45:R45"/>
    <mergeCell ref="S45:T45"/>
    <mergeCell ref="U45:V45"/>
    <mergeCell ref="W45:X45"/>
    <mergeCell ref="B45:D45"/>
    <mergeCell ref="E45:F45"/>
    <mergeCell ref="G45:H45"/>
    <mergeCell ref="O45:P45"/>
    <mergeCell ref="M45:N45"/>
    <mergeCell ref="Q44:R44"/>
    <mergeCell ref="S44:T44"/>
    <mergeCell ref="U44:V44"/>
    <mergeCell ref="W44:X44"/>
    <mergeCell ref="B44:D44"/>
    <mergeCell ref="E44:F44"/>
    <mergeCell ref="G44:H44"/>
    <mergeCell ref="O44:P44"/>
    <mergeCell ref="W42:X42"/>
    <mergeCell ref="B43:D43"/>
    <mergeCell ref="E43:P43"/>
    <mergeCell ref="Q43:X43"/>
    <mergeCell ref="O42:P42"/>
    <mergeCell ref="Q42:R42"/>
    <mergeCell ref="S42:T42"/>
    <mergeCell ref="U42:V42"/>
    <mergeCell ref="B42:D42"/>
    <mergeCell ref="E42:F42"/>
    <mergeCell ref="G42:H42"/>
    <mergeCell ref="I42:J42"/>
    <mergeCell ref="S39:T39"/>
    <mergeCell ref="U39:V39"/>
    <mergeCell ref="W39:X39"/>
    <mergeCell ref="B40:D41"/>
    <mergeCell ref="U38:V38"/>
    <mergeCell ref="W38:X38"/>
    <mergeCell ref="B39:D39"/>
    <mergeCell ref="E39:F39"/>
    <mergeCell ref="G39:H39"/>
    <mergeCell ref="I39:J39"/>
    <mergeCell ref="K39:L39"/>
    <mergeCell ref="M39:N39"/>
    <mergeCell ref="O39:P39"/>
    <mergeCell ref="Q39:R39"/>
    <mergeCell ref="W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B35:D37"/>
    <mergeCell ref="E35:P36"/>
    <mergeCell ref="O37:P37"/>
    <mergeCell ref="U37:V37"/>
    <mergeCell ref="Q35:X36"/>
    <mergeCell ref="Q5:AB6"/>
    <mergeCell ref="Q13:AB13"/>
    <mergeCell ref="Y8:Z8"/>
    <mergeCell ref="AA8:AB8"/>
    <mergeCell ref="U9:V9"/>
    <mergeCell ref="W9:X9"/>
    <mergeCell ref="Y9:Z9"/>
    <mergeCell ref="AA9:AB9"/>
    <mergeCell ref="U18:V18"/>
    <mergeCell ref="W18:X18"/>
    <mergeCell ref="Y18:Z18"/>
    <mergeCell ref="AA18:AB18"/>
    <mergeCell ref="Y16:Z16"/>
    <mergeCell ref="AA16:AB16"/>
    <mergeCell ref="U17:V17"/>
    <mergeCell ref="W17:X17"/>
    <mergeCell ref="Y17:Z17"/>
    <mergeCell ref="AA17:AB17"/>
    <mergeCell ref="U12:V12"/>
    <mergeCell ref="W12:X12"/>
    <mergeCell ref="U16:V16"/>
    <mergeCell ref="W16:X16"/>
    <mergeCell ref="AA14:AB14"/>
    <mergeCell ref="I15:J15"/>
    <mergeCell ref="K15:L15"/>
    <mergeCell ref="W14:X14"/>
    <mergeCell ref="U15:V15"/>
    <mergeCell ref="W15:X15"/>
    <mergeCell ref="Y15:Z15"/>
    <mergeCell ref="AA15:AB15"/>
    <mergeCell ref="U14:V14"/>
    <mergeCell ref="Y14:Z14"/>
    <mergeCell ref="M18:N18"/>
    <mergeCell ref="K44:L44"/>
    <mergeCell ref="K18:L18"/>
    <mergeCell ref="K37:L37"/>
    <mergeCell ref="M37:N37"/>
    <mergeCell ref="K42:L42"/>
    <mergeCell ref="M42:N42"/>
    <mergeCell ref="K45:L45"/>
    <mergeCell ref="I46:J46"/>
    <mergeCell ref="M46:N46"/>
    <mergeCell ref="M47:N47"/>
    <mergeCell ref="E18:F18"/>
    <mergeCell ref="G18:H18"/>
    <mergeCell ref="I18:J18"/>
    <mergeCell ref="I47:J47"/>
    <mergeCell ref="I44:J44"/>
    <mergeCell ref="E37:F37"/>
    <mergeCell ref="G37:H37"/>
    <mergeCell ref="I37:J37"/>
    <mergeCell ref="Q18:R18"/>
    <mergeCell ref="O17:P17"/>
    <mergeCell ref="S17:T17"/>
    <mergeCell ref="Q37:R37"/>
    <mergeCell ref="S37:T37"/>
    <mergeCell ref="O18:P18"/>
    <mergeCell ref="S18:T18"/>
    <mergeCell ref="K17:L17"/>
    <mergeCell ref="M17:N17"/>
    <mergeCell ref="Q16:R16"/>
    <mergeCell ref="I16:J16"/>
    <mergeCell ref="K16:L16"/>
    <mergeCell ref="M16:N16"/>
    <mergeCell ref="O16:P16"/>
    <mergeCell ref="Q17:R17"/>
    <mergeCell ref="S16:T16"/>
    <mergeCell ref="M14:N14"/>
    <mergeCell ref="O14:P14"/>
    <mergeCell ref="M15:N15"/>
    <mergeCell ref="O15:P15"/>
    <mergeCell ref="Q14:R14"/>
    <mergeCell ref="S14:T14"/>
    <mergeCell ref="G7:H7"/>
    <mergeCell ref="I7:J7"/>
    <mergeCell ref="I14:J14"/>
    <mergeCell ref="K14:L14"/>
    <mergeCell ref="E13:P13"/>
    <mergeCell ref="G8:H8"/>
    <mergeCell ref="K7:L7"/>
    <mergeCell ref="M7:N7"/>
    <mergeCell ref="I8:J8"/>
    <mergeCell ref="I9:J9"/>
    <mergeCell ref="K9:L9"/>
    <mergeCell ref="M9:N9"/>
    <mergeCell ref="O9:P9"/>
    <mergeCell ref="Q9:R9"/>
    <mergeCell ref="K12:L12"/>
    <mergeCell ref="M12:N12"/>
    <mergeCell ref="O12:P12"/>
    <mergeCell ref="Q12:R12"/>
    <mergeCell ref="E12:F12"/>
    <mergeCell ref="G12:H12"/>
    <mergeCell ref="I12:J12"/>
    <mergeCell ref="G9:H9"/>
    <mergeCell ref="G15:H15"/>
    <mergeCell ref="E15:F15"/>
    <mergeCell ref="E14:F14"/>
    <mergeCell ref="G14:H14"/>
    <mergeCell ref="U7:V7"/>
    <mergeCell ref="K8:L8"/>
    <mergeCell ref="M8:N8"/>
    <mergeCell ref="O8:P8"/>
    <mergeCell ref="Q8:R8"/>
    <mergeCell ref="S8:T8"/>
    <mergeCell ref="O7:P7"/>
    <mergeCell ref="Q7:R7"/>
    <mergeCell ref="S7:T7"/>
    <mergeCell ref="U8:V8"/>
    <mergeCell ref="W7:X7"/>
    <mergeCell ref="Y7:Z7"/>
    <mergeCell ref="AA7:AB7"/>
    <mergeCell ref="Y12:Z12"/>
    <mergeCell ref="AA12:AB12"/>
    <mergeCell ref="W8:X8"/>
    <mergeCell ref="S9:T9"/>
    <mergeCell ref="S12:T12"/>
    <mergeCell ref="Q15:R15"/>
    <mergeCell ref="S15:T15"/>
    <mergeCell ref="M44:N44"/>
    <mergeCell ref="I45:J45"/>
    <mergeCell ref="B16:D16"/>
    <mergeCell ref="B17:D17"/>
    <mergeCell ref="B18:D18"/>
    <mergeCell ref="E16:F16"/>
    <mergeCell ref="E17:F17"/>
    <mergeCell ref="G17:H17"/>
    <mergeCell ref="G16:H16"/>
    <mergeCell ref="I17:J17"/>
    <mergeCell ref="B12:D12"/>
    <mergeCell ref="B13:D13"/>
    <mergeCell ref="B15:D15"/>
    <mergeCell ref="B14:D14"/>
    <mergeCell ref="B8:D8"/>
    <mergeCell ref="B9:D9"/>
    <mergeCell ref="E7:F7"/>
    <mergeCell ref="E8:F8"/>
    <mergeCell ref="E9:F9"/>
    <mergeCell ref="B5:D7"/>
    <mergeCell ref="E5:P6"/>
    <mergeCell ref="B10:D11"/>
    <mergeCell ref="M49:N49"/>
    <mergeCell ref="I48:J48"/>
    <mergeCell ref="I50:J50"/>
    <mergeCell ref="I49:J49"/>
    <mergeCell ref="M48:N48"/>
    <mergeCell ref="K50:L50"/>
    <mergeCell ref="K46:L46"/>
    <mergeCell ref="K47:L47"/>
    <mergeCell ref="K48:L48"/>
    <mergeCell ref="Q47:R47"/>
    <mergeCell ref="S47:T47"/>
    <mergeCell ref="U47:V47"/>
    <mergeCell ref="W47:X4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:A16384"/>
    </sheetView>
  </sheetViews>
  <sheetFormatPr defaultColWidth="9.00390625" defaultRowHeight="12.75"/>
  <cols>
    <col min="1" max="1" width="3.75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DJ_Diesel</cp:lastModifiedBy>
  <cp:lastPrinted>2011-11-11T08:03:09Z</cp:lastPrinted>
  <dcterms:created xsi:type="dcterms:W3CDTF">2010-12-21T06:13:29Z</dcterms:created>
  <dcterms:modified xsi:type="dcterms:W3CDTF">2011-11-11T08:03:12Z</dcterms:modified>
  <cp:category/>
  <cp:version/>
  <cp:contentType/>
  <cp:contentStatus/>
</cp:coreProperties>
</file>